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0" yWindow="48" windowWidth="15072" windowHeight="9780"/>
  </bookViews>
  <sheets>
    <sheet name="Лист 1" sheetId="1" r:id="rId1"/>
  </sheets>
  <calcPr calcId="124519"/>
  <fileRecoveryPr autoRecover="0"/>
</workbook>
</file>

<file path=xl/calcChain.xml><?xml version="1.0" encoding="utf-8"?>
<calcChain xmlns="http://schemas.openxmlformats.org/spreadsheetml/2006/main">
  <c r="C17" i="1"/>
  <c r="D17"/>
  <c r="C25"/>
  <c r="D25"/>
  <c r="D12"/>
  <c r="C12"/>
  <c r="D6"/>
  <c r="C6"/>
  <c r="C5" l="1"/>
  <c r="D5"/>
  <c r="D3" l="1"/>
  <c r="C3"/>
  <c r="D35" l="1"/>
  <c r="C35"/>
</calcChain>
</file>

<file path=xl/sharedStrings.xml><?xml version="1.0" encoding="utf-8"?>
<sst xmlns="http://schemas.openxmlformats.org/spreadsheetml/2006/main" count="47" uniqueCount="46">
  <si>
    <t>тыс.руб.</t>
  </si>
  <si>
    <t>№ разд.</t>
  </si>
  <si>
    <t>Наименование</t>
  </si>
  <si>
    <t>ДОХОДЫ, всего</t>
  </si>
  <si>
    <t>в т.ч.</t>
  </si>
  <si>
    <t>Налоговые и неналоговые доходы</t>
  </si>
  <si>
    <t>Налоговые доходы</t>
  </si>
  <si>
    <t>Налог на доходы физических лиц</t>
  </si>
  <si>
    <t>Единый сельскохозяйственный налог</t>
  </si>
  <si>
    <t>Налог на имущество с физических лиц</t>
  </si>
  <si>
    <t>Земельный налог</t>
  </si>
  <si>
    <t>Государственная пошлина</t>
  </si>
  <si>
    <t>Неналоговые доходы</t>
  </si>
  <si>
    <t>Прочие неналоговые доходы</t>
  </si>
  <si>
    <t>Безвозмездные поступления в т.ч.</t>
  </si>
  <si>
    <t>РАСХОДЫ, всего</t>
  </si>
  <si>
    <t>01</t>
  </si>
  <si>
    <t>Общегосударственные вопросы</t>
  </si>
  <si>
    <t>02</t>
  </si>
  <si>
    <t>Национальная оборона</t>
  </si>
  <si>
    <t>03</t>
  </si>
  <si>
    <t>Национальная безопасность и правоохранительная деятельность</t>
  </si>
  <si>
    <t>04</t>
  </si>
  <si>
    <t>Национальная экономика</t>
  </si>
  <si>
    <t>05</t>
  </si>
  <si>
    <t>Жилищно-коммунальное хозяйство</t>
  </si>
  <si>
    <t>08</t>
  </si>
  <si>
    <t>Культура, кинематография</t>
  </si>
  <si>
    <t>10</t>
  </si>
  <si>
    <t>Социальная политика</t>
  </si>
  <si>
    <t>11</t>
  </si>
  <si>
    <t>Спорт и физическая культура</t>
  </si>
  <si>
    <t>Дефицит(-), Профицит(+)</t>
  </si>
  <si>
    <t>Дотация на выравнивание бюджетной обеспеченности</t>
  </si>
  <si>
    <t>Доходы от оказания платных услуг</t>
  </si>
  <si>
    <t>Штрафы, санкции, возмещение ущерба</t>
  </si>
  <si>
    <t>Утвержденные бюджетные назначения</t>
  </si>
  <si>
    <t>Исполнено</t>
  </si>
  <si>
    <t>Доходы от использования имущества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</si>
  <si>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</si>
  <si>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</si>
  <si>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</si>
  <si>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от бюджетов муниципальных районов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</si>
  <si>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</si>
  <si>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межбюджетные трансферты, передаваемые бюджетам сельских поселений</t>
  </si>
  <si>
    <t>Информация об исполнении бюджета сельсовета на 01.03.2025 г.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</si>
</sst>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vertical="distributed"/>
    </xf>
    <xf numFmtId="0" fontId="2" fillId="0" borderId="0" xfId="0" applyFont="1" applyFill="1" applyAlignment="1">
      <alignment vertical="distributed"/>
    </xf>
    <xf numFmtId="0" fontId="2" fillId="0" borderId="3" xfId="0" applyFont="1" applyBorder="1" applyAlignment="1">
      <alignment vertical="distributed" wrapText="1"/>
    </xf>
    <xf numFmtId="0" fontId="2" fillId="0" borderId="4" xfId="0" applyFont="1" applyBorder="1" applyAlignment="1">
      <alignment vertical="distributed" wrapText="1"/>
    </xf>
    <xf numFmtId="164" fontId="3" fillId="2" borderId="4" xfId="0" applyNumberFormat="1" applyFont="1" applyFill="1" applyBorder="1" applyAlignment="1">
      <alignment vertical="distributed" wrapText="1"/>
    </xf>
    <xf numFmtId="0" fontId="2" fillId="2" borderId="4" xfId="0" applyFont="1" applyFill="1" applyBorder="1" applyAlignment="1">
      <alignment vertical="distributed" wrapText="1"/>
    </xf>
    <xf numFmtId="0" fontId="3" fillId="0" borderId="4" xfId="0" applyFont="1" applyBorder="1" applyAlignment="1">
      <alignment vertical="distributed" wrapText="1"/>
    </xf>
    <xf numFmtId="164" fontId="2" fillId="2" borderId="4" xfId="0" applyNumberFormat="1" applyFont="1" applyFill="1" applyBorder="1" applyAlignment="1">
      <alignment vertical="distributed" wrapText="1"/>
    </xf>
    <xf numFmtId="0" fontId="3" fillId="0" borderId="3" xfId="0" applyFont="1" applyBorder="1" applyAlignment="1">
      <alignment vertical="distributed" wrapText="1"/>
    </xf>
    <xf numFmtId="49" fontId="2" fillId="0" borderId="3" xfId="0" applyNumberFormat="1" applyFont="1" applyBorder="1" applyAlignment="1">
      <alignment vertical="distributed" wrapText="1"/>
    </xf>
    <xf numFmtId="164" fontId="2" fillId="3" borderId="4" xfId="0" applyNumberFormat="1" applyFont="1" applyFill="1" applyBorder="1" applyAlignment="1">
      <alignment vertical="distributed" wrapText="1"/>
    </xf>
    <xf numFmtId="164" fontId="2" fillId="2" borderId="4" xfId="0" applyNumberFormat="1" applyFont="1" applyFill="1" applyBorder="1" applyAlignment="1">
      <alignment vertical="distributed"/>
    </xf>
    <xf numFmtId="49" fontId="3" fillId="0" borderId="1" xfId="0" applyNumberFormat="1" applyFont="1" applyBorder="1" applyAlignment="1">
      <alignment vertical="distributed" wrapText="1"/>
    </xf>
    <xf numFmtId="0" fontId="3" fillId="0" borderId="1" xfId="0" applyFont="1" applyBorder="1" applyAlignment="1">
      <alignment vertical="distributed" wrapText="1"/>
    </xf>
    <xf numFmtId="164" fontId="3" fillId="0" borderId="1" xfId="0" applyNumberFormat="1" applyFont="1" applyBorder="1" applyAlignment="1">
      <alignment vertical="distributed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distributed"/>
    </xf>
    <xf numFmtId="0" fontId="4" fillId="0" borderId="4" xfId="0" applyFont="1" applyBorder="1" applyAlignment="1">
      <alignment vertical="distributed" wrapText="1"/>
    </xf>
    <xf numFmtId="0" fontId="2" fillId="0" borderId="5" xfId="0" applyFont="1" applyFill="1" applyBorder="1" applyAlignment="1">
      <alignment horizontal="center" vertical="distributed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workbookViewId="0">
      <selection activeCell="D25" sqref="D25"/>
    </sheetView>
  </sheetViews>
  <sheetFormatPr defaultColWidth="9.109375" defaultRowHeight="13.8"/>
  <cols>
    <col min="1" max="1" width="3.6640625" style="1" customWidth="1"/>
    <col min="2" max="2" width="58.6640625" style="1" customWidth="1"/>
    <col min="3" max="3" width="12.88671875" style="1" customWidth="1"/>
    <col min="4" max="4" width="12.5546875" style="1" customWidth="1"/>
    <col min="5" max="16384" width="9.109375" style="1"/>
  </cols>
  <sheetData>
    <row r="1" spans="1:4" ht="18" customHeight="1">
      <c r="A1" s="2"/>
      <c r="B1" s="21" t="s">
        <v>45</v>
      </c>
      <c r="C1" s="21"/>
      <c r="D1" s="19" t="s">
        <v>0</v>
      </c>
    </row>
    <row r="2" spans="1:4" s="18" customFormat="1" ht="39.6">
      <c r="A2" s="16" t="s">
        <v>1</v>
      </c>
      <c r="B2" s="17" t="s">
        <v>2</v>
      </c>
      <c r="C2" s="17" t="s">
        <v>36</v>
      </c>
      <c r="D2" s="17" t="s">
        <v>37</v>
      </c>
    </row>
    <row r="3" spans="1:4">
      <c r="A3" s="3"/>
      <c r="B3" s="4" t="s">
        <v>3</v>
      </c>
      <c r="C3" s="5">
        <f>SUM(C5+C17)</f>
        <v>12228.599999999999</v>
      </c>
      <c r="D3" s="5">
        <f>SUM(D5+D17)</f>
        <v>1634.1999999999998</v>
      </c>
    </row>
    <row r="4" spans="1:4">
      <c r="A4" s="3"/>
      <c r="B4" s="4" t="s">
        <v>4</v>
      </c>
      <c r="C4" s="6"/>
      <c r="D4" s="6"/>
    </row>
    <row r="5" spans="1:4">
      <c r="A5" s="3"/>
      <c r="B5" s="7" t="s">
        <v>5</v>
      </c>
      <c r="C5" s="5">
        <f>C6+C12</f>
        <v>10175.299999999999</v>
      </c>
      <c r="D5" s="5">
        <f>D6+D12</f>
        <v>1084.0999999999999</v>
      </c>
    </row>
    <row r="6" spans="1:4">
      <c r="A6" s="3"/>
      <c r="B6" s="7" t="s">
        <v>6</v>
      </c>
      <c r="C6" s="5">
        <f>SUM(C7:C11)</f>
        <v>9564.2999999999993</v>
      </c>
      <c r="D6" s="5">
        <f>SUM(D7:D11)</f>
        <v>837.19999999999993</v>
      </c>
    </row>
    <row r="7" spans="1:4">
      <c r="A7" s="3"/>
      <c r="B7" s="4" t="s">
        <v>7</v>
      </c>
      <c r="C7" s="8">
        <v>1100</v>
      </c>
      <c r="D7" s="8">
        <v>76.3</v>
      </c>
    </row>
    <row r="8" spans="1:4">
      <c r="A8" s="3"/>
      <c r="B8" s="4" t="s">
        <v>8</v>
      </c>
      <c r="C8" s="8">
        <v>38</v>
      </c>
      <c r="D8" s="8">
        <v>0</v>
      </c>
    </row>
    <row r="9" spans="1:4">
      <c r="A9" s="3"/>
      <c r="B9" s="4" t="s">
        <v>9</v>
      </c>
      <c r="C9" s="8">
        <v>2013</v>
      </c>
      <c r="D9" s="8">
        <v>77.099999999999994</v>
      </c>
    </row>
    <row r="10" spans="1:4">
      <c r="A10" s="3"/>
      <c r="B10" s="4" t="s">
        <v>10</v>
      </c>
      <c r="C10" s="8">
        <v>6396</v>
      </c>
      <c r="D10" s="8">
        <v>683.8</v>
      </c>
    </row>
    <row r="11" spans="1:4">
      <c r="A11" s="3"/>
      <c r="B11" s="4" t="s">
        <v>11</v>
      </c>
      <c r="C11" s="8">
        <v>17.3</v>
      </c>
      <c r="D11" s="8">
        <v>0</v>
      </c>
    </row>
    <row r="12" spans="1:4">
      <c r="A12" s="3"/>
      <c r="B12" s="7" t="s">
        <v>12</v>
      </c>
      <c r="C12" s="5">
        <f>SUM(C13:C16)</f>
        <v>611</v>
      </c>
      <c r="D12" s="5">
        <f>SUM(D13:D16)</f>
        <v>246.89999999999998</v>
      </c>
    </row>
    <row r="13" spans="1:4">
      <c r="A13" s="3"/>
      <c r="B13" s="4" t="s">
        <v>38</v>
      </c>
      <c r="C13" s="8">
        <v>271</v>
      </c>
      <c r="D13" s="8">
        <v>239.5</v>
      </c>
    </row>
    <row r="14" spans="1:4">
      <c r="A14" s="3"/>
      <c r="B14" s="4" t="s">
        <v>34</v>
      </c>
      <c r="C14" s="8">
        <v>340</v>
      </c>
      <c r="D14" s="8">
        <v>7.2</v>
      </c>
    </row>
    <row r="15" spans="1:4">
      <c r="A15" s="3"/>
      <c r="B15" s="4" t="s">
        <v>35</v>
      </c>
      <c r="C15" s="8">
        <v>0</v>
      </c>
      <c r="D15" s="8">
        <v>0</v>
      </c>
    </row>
    <row r="16" spans="1:4">
      <c r="A16" s="3"/>
      <c r="B16" s="4" t="s">
        <v>13</v>
      </c>
      <c r="C16" s="8">
        <v>0</v>
      </c>
      <c r="D16" s="8">
        <v>0.2</v>
      </c>
    </row>
    <row r="17" spans="1:4">
      <c r="A17" s="3"/>
      <c r="B17" s="7" t="s">
        <v>14</v>
      </c>
      <c r="C17" s="5">
        <f>SUM(C18:C24)</f>
        <v>2053.3000000000002</v>
      </c>
      <c r="D17" s="5">
        <f>SUM(D18:D24)</f>
        <v>550.1</v>
      </c>
    </row>
    <row r="18" spans="1:4">
      <c r="A18" s="3"/>
      <c r="B18" s="4" t="s">
        <v>33</v>
      </c>
      <c r="C18" s="8">
        <v>877</v>
      </c>
      <c r="D18" s="8">
        <v>307</v>
      </c>
    </row>
    <row r="19" spans="1:4">
      <c r="A19" s="3"/>
      <c r="B19" s="4" t="s">
        <v>39</v>
      </c>
      <c r="C19" s="8">
        <v>0</v>
      </c>
      <c r="D19" s="8">
        <v>0</v>
      </c>
    </row>
    <row r="20" spans="1:4" ht="27.6">
      <c r="A20" s="3"/>
      <c r="B20" s="4" t="s">
        <v>40</v>
      </c>
      <c r="C20" s="8">
        <v>972.5</v>
      </c>
      <c r="D20" s="8">
        <v>243.1</v>
      </c>
    </row>
    <row r="21" spans="1:4" ht="52.5" customHeight="1">
      <c r="A21" s="3"/>
      <c r="B21" s="20" t="s">
        <v>41</v>
      </c>
      <c r="C21" s="8">
        <v>203.8</v>
      </c>
      <c r="D21" s="8">
        <v>0</v>
      </c>
    </row>
    <row r="22" spans="1:4" ht="26.25" customHeight="1">
      <c r="A22" s="3"/>
      <c r="B22" s="20" t="s">
        <v>44</v>
      </c>
      <c r="C22" s="8">
        <v>0</v>
      </c>
      <c r="D22" s="8">
        <v>0</v>
      </c>
    </row>
    <row r="23" spans="1:4" ht="27.6">
      <c r="A23" s="3"/>
      <c r="B23" s="4" t="s">
        <v>42</v>
      </c>
      <c r="C23" s="8">
        <v>0</v>
      </c>
      <c r="D23" s="8">
        <v>0</v>
      </c>
    </row>
    <row r="24" spans="1:4" ht="41.4">
      <c r="A24" s="3"/>
      <c r="B24" s="4" t="s">
        <v>43</v>
      </c>
      <c r="C24" s="8">
        <v>0</v>
      </c>
      <c r="D24" s="8">
        <v>0</v>
      </c>
    </row>
    <row r="25" spans="1:4">
      <c r="A25" s="9"/>
      <c r="B25" s="7" t="s">
        <v>15</v>
      </c>
      <c r="C25" s="5">
        <f>SUM(C27:C34)</f>
        <v>19070</v>
      </c>
      <c r="D25" s="5">
        <f>SUM(D27:D34)</f>
        <v>1696.3000000000002</v>
      </c>
    </row>
    <row r="26" spans="1:4">
      <c r="A26" s="3"/>
      <c r="B26" s="4" t="s">
        <v>4</v>
      </c>
      <c r="C26" s="8"/>
      <c r="D26" s="8"/>
    </row>
    <row r="27" spans="1:4">
      <c r="A27" s="10" t="s">
        <v>16</v>
      </c>
      <c r="B27" s="4" t="s">
        <v>17</v>
      </c>
      <c r="C27" s="11">
        <v>7954.2</v>
      </c>
      <c r="D27" s="11">
        <v>925.1</v>
      </c>
    </row>
    <row r="28" spans="1:4">
      <c r="A28" s="10" t="s">
        <v>18</v>
      </c>
      <c r="B28" s="4" t="s">
        <v>19</v>
      </c>
      <c r="C28" s="11">
        <v>972.5</v>
      </c>
      <c r="D28" s="11">
        <v>46</v>
      </c>
    </row>
    <row r="29" spans="1:4" ht="21" customHeight="1">
      <c r="A29" s="10" t="s">
        <v>20</v>
      </c>
      <c r="B29" s="4" t="s">
        <v>21</v>
      </c>
      <c r="C29" s="11">
        <v>120</v>
      </c>
      <c r="D29" s="11">
        <v>5</v>
      </c>
    </row>
    <row r="30" spans="1:4">
      <c r="A30" s="10" t="s">
        <v>22</v>
      </c>
      <c r="B30" s="4" t="s">
        <v>23</v>
      </c>
      <c r="C30" s="11">
        <v>4820.7</v>
      </c>
      <c r="D30" s="11">
        <v>261.8</v>
      </c>
    </row>
    <row r="31" spans="1:4">
      <c r="A31" s="10" t="s">
        <v>24</v>
      </c>
      <c r="B31" s="4" t="s">
        <v>25</v>
      </c>
      <c r="C31" s="11">
        <v>2645.6</v>
      </c>
      <c r="D31" s="11">
        <v>310.2</v>
      </c>
    </row>
    <row r="32" spans="1:4">
      <c r="A32" s="10" t="s">
        <v>26</v>
      </c>
      <c r="B32" s="4" t="s">
        <v>27</v>
      </c>
      <c r="C32" s="11">
        <v>417</v>
      </c>
      <c r="D32" s="11">
        <v>19.5</v>
      </c>
    </row>
    <row r="33" spans="1:4">
      <c r="A33" s="10" t="s">
        <v>28</v>
      </c>
      <c r="B33" s="4" t="s">
        <v>29</v>
      </c>
      <c r="C33" s="12">
        <v>273</v>
      </c>
      <c r="D33" s="12">
        <v>49.5</v>
      </c>
    </row>
    <row r="34" spans="1:4">
      <c r="A34" s="10" t="s">
        <v>30</v>
      </c>
      <c r="B34" s="4" t="s">
        <v>31</v>
      </c>
      <c r="C34" s="12">
        <v>1867</v>
      </c>
      <c r="D34" s="12">
        <v>79.2</v>
      </c>
    </row>
    <row r="35" spans="1:4">
      <c r="A35" s="13"/>
      <c r="B35" s="14" t="s">
        <v>32</v>
      </c>
      <c r="C35" s="15">
        <f>C3-C25</f>
        <v>-6841.4000000000015</v>
      </c>
      <c r="D35" s="15">
        <f>D3-D25</f>
        <v>-62.100000000000364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2025-01-27T01:29:13Z</cp:lastPrinted>
  <dcterms:created xsi:type="dcterms:W3CDTF">2019-11-26T07:42:38Z</dcterms:created>
  <dcterms:modified xsi:type="dcterms:W3CDTF">2025-05-19T03:54:09Z</dcterms:modified>
</cp:coreProperties>
</file>