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32" yWindow="96" windowWidth="9288" windowHeight="847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6" i="1"/>
  <c r="C6"/>
  <c r="D12"/>
  <c r="D5" s="1"/>
  <c r="C12"/>
  <c r="D16"/>
  <c r="C16"/>
  <c r="D21"/>
  <c r="C21"/>
  <c r="C5" l="1"/>
  <c r="D3"/>
  <c r="C3"/>
  <c r="C31" s="1"/>
  <c r="D31"/>
</calcChain>
</file>

<file path=xl/sharedStrings.xml><?xml version="1.0" encoding="utf-8"?>
<sst xmlns="http://schemas.openxmlformats.org/spreadsheetml/2006/main" count="46" uniqueCount="45">
  <si>
    <t>тыс.руб.</t>
  </si>
  <si>
    <t>Наименование</t>
  </si>
  <si>
    <t>Утвержденные бюджетные назначения</t>
  </si>
  <si>
    <t>Исполнено</t>
  </si>
  <si>
    <t>Доходы бюджета - всего</t>
  </si>
  <si>
    <t>в том числе:</t>
  </si>
  <si>
    <t>Расходы бюджета - всего</t>
  </si>
  <si>
    <t>Результат исполнения бюджета (дефицит/профицит)</t>
  </si>
  <si>
    <t>№ раздела</t>
  </si>
  <si>
    <t>01</t>
  </si>
  <si>
    <t>02</t>
  </si>
  <si>
    <t>03</t>
  </si>
  <si>
    <t>04</t>
  </si>
  <si>
    <t>05</t>
  </si>
  <si>
    <t>08</t>
  </si>
  <si>
    <t>10</t>
  </si>
  <si>
    <t>11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</si>
  <si>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</si>
  <si>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налоговые и неналоговые доходы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</si>
  <si>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</si>
  <si>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</si>
  <si>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</si>
  <si>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</si>
  <si>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</si>
  <si>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</si>
  <si>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прочие неналоговые доходы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</si>
  <si>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</si>
  <si>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</si>
  <si>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</si>
  <si>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</si>
  <si>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</si>
  <si>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</si>
  <si>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</si>
  <si>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</si>
  <si>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налоговые доходы</t>
  </si>
  <si>
    <t>неналоговые доходы</t>
  </si>
  <si>
    <t>Безвозмездные поступления в т.ч.</t>
  </si>
  <si>
    <t>Дотации на выравнивание бюджетной обеспеченности из бюджетов муниципальных районов</t>
  </si>
  <si>
    <t xml:space="preserve">Субвенции на осуществление первичного воинского учета </t>
  </si>
  <si>
    <t xml:space="preserve"> В полном объеме профинансированы расходы на выплату заработной платы работникам бюджетной сферы, на осуществление социальных выплат населению.</t>
  </si>
  <si>
    <t>Информация об исполнении бюджета сельсовета на 01.10.2024 г.</t>
  </si>
  <si>
    <t>земельный налог</t>
  </si>
  <si>
    <t>Прочие безвозмездные поступления от других бюджетов бюджетной системы</t>
  </si>
  <si>
    <t xml:space="preserve">Расходы на 01.10.2024 года составили 10664,3 тыс.рублей, динамика к прошлому году составила -16,1%.  </t>
  </si>
  <si>
    <t>В бюджет сельсовета  на 01.10.2024 года поступило доходов 9158,9 тыс.руб темп роста к  соответствующему периоду прошлого года составил 13,6%. В том числе налоговых и неналоговых доходов поступило 3279,4  тыс.рублей,  динамика к прошлому году составила -7,8%.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</si>
</sst>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&quot;&quot;###,##0.0"/>
  </numFmts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5" fontId="4" fillId="0" borderId="2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2" fillId="0" borderId="3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sqref="A1:C1"/>
    </sheetView>
  </sheetViews>
  <sheetFormatPr defaultColWidth="9.109375" defaultRowHeight="15.6"/>
  <cols>
    <col min="1" max="1" width="9.5546875" style="2" customWidth="1"/>
    <col min="2" max="2" width="46.88671875" style="2" customWidth="1"/>
    <col min="3" max="3" width="17.33203125" style="2" customWidth="1"/>
    <col min="4" max="4" width="14.33203125" style="2" customWidth="1"/>
    <col min="5" max="5" width="9.109375" style="2"/>
    <col min="6" max="6" width="9.6640625" style="2" bestFit="1" customWidth="1"/>
    <col min="7" max="16384" width="9.109375" style="2"/>
  </cols>
  <sheetData>
    <row r="1" spans="1:4">
      <c r="A1" s="20" t="s">
        <v>40</v>
      </c>
      <c r="B1" s="20"/>
      <c r="C1" s="20"/>
      <c r="D1" s="1" t="s">
        <v>0</v>
      </c>
    </row>
    <row r="2" spans="1:4" ht="46.8">
      <c r="A2" s="11" t="s">
        <v>8</v>
      </c>
      <c r="B2" s="12" t="s">
        <v>1</v>
      </c>
      <c r="C2" s="11" t="s">
        <v>2</v>
      </c>
      <c r="D2" s="12" t="s">
        <v>3</v>
      </c>
    </row>
    <row r="3" spans="1:4">
      <c r="A3" s="3"/>
      <c r="B3" s="5" t="s">
        <v>4</v>
      </c>
      <c r="C3" s="6">
        <f>C5+C16</f>
        <v>15429.5</v>
      </c>
      <c r="D3" s="6">
        <f>D5+D16</f>
        <v>9158.85</v>
      </c>
    </row>
    <row r="4" spans="1:4">
      <c r="A4" s="3"/>
      <c r="B4" s="7" t="s">
        <v>5</v>
      </c>
      <c r="C4" s="8"/>
      <c r="D4" s="8"/>
    </row>
    <row r="5" spans="1:4">
      <c r="A5" s="4"/>
      <c r="B5" s="5" t="s">
        <v>18</v>
      </c>
      <c r="C5" s="6">
        <f>C6+C12</f>
        <v>11116</v>
      </c>
      <c r="D5" s="6">
        <f>D6+D12</f>
        <v>5879.45</v>
      </c>
    </row>
    <row r="6" spans="1:4">
      <c r="A6" s="4"/>
      <c r="B6" s="5" t="s">
        <v>34</v>
      </c>
      <c r="C6" s="6">
        <f>SUM(C7:C11)</f>
        <v>10345</v>
      </c>
      <c r="D6" s="6">
        <f>SUM(D7:D11)</f>
        <v>5117.0599999999995</v>
      </c>
    </row>
    <row r="7" spans="1:4">
      <c r="A7" s="4"/>
      <c r="B7" s="7" t="s">
        <v>19</v>
      </c>
      <c r="C7" s="15">
        <v>700</v>
      </c>
      <c r="D7" s="15">
        <v>702.24</v>
      </c>
    </row>
    <row r="8" spans="1:4">
      <c r="A8" s="4"/>
      <c r="B8" s="7" t="s">
        <v>20</v>
      </c>
      <c r="C8" s="15">
        <v>38</v>
      </c>
      <c r="D8" s="15">
        <v>37.01</v>
      </c>
    </row>
    <row r="9" spans="1:4">
      <c r="A9" s="4"/>
      <c r="B9" s="7" t="s">
        <v>21</v>
      </c>
      <c r="C9" s="15">
        <v>895</v>
      </c>
      <c r="D9" s="15">
        <v>812.69</v>
      </c>
    </row>
    <row r="10" spans="1:4">
      <c r="A10" s="4"/>
      <c r="B10" s="7" t="s">
        <v>41</v>
      </c>
      <c r="C10" s="15">
        <v>8700</v>
      </c>
      <c r="D10" s="15">
        <v>3563.72</v>
      </c>
    </row>
    <row r="11" spans="1:4">
      <c r="A11" s="4"/>
      <c r="B11" s="7" t="s">
        <v>22</v>
      </c>
      <c r="C11" s="15">
        <v>12</v>
      </c>
      <c r="D11" s="15">
        <v>1.4</v>
      </c>
    </row>
    <row r="12" spans="1:4">
      <c r="A12" s="4"/>
      <c r="B12" s="5" t="s">
        <v>35</v>
      </c>
      <c r="C12" s="6">
        <f>SUM(C13:C15)</f>
        <v>771</v>
      </c>
      <c r="D12" s="6">
        <f>SUM(D13:D15)</f>
        <v>762.3900000000001</v>
      </c>
    </row>
    <row r="13" spans="1:4" ht="46.8">
      <c r="A13" s="4"/>
      <c r="B13" s="7" t="s">
        <v>23</v>
      </c>
      <c r="C13" s="15">
        <v>158</v>
      </c>
      <c r="D13" s="15">
        <v>201.66</v>
      </c>
    </row>
    <row r="14" spans="1:4" ht="31.2">
      <c r="A14" s="4"/>
      <c r="B14" s="7" t="s">
        <v>24</v>
      </c>
      <c r="C14" s="15">
        <v>330</v>
      </c>
      <c r="D14" s="15">
        <v>275.41000000000003</v>
      </c>
    </row>
    <row r="15" spans="1:4">
      <c r="A15" s="4"/>
      <c r="B15" s="7" t="s">
        <v>25</v>
      </c>
      <c r="C15" s="15">
        <v>283</v>
      </c>
      <c r="D15" s="15">
        <v>285.32</v>
      </c>
    </row>
    <row r="16" spans="1:4">
      <c r="A16" s="4"/>
      <c r="B16" s="5" t="s">
        <v>36</v>
      </c>
      <c r="C16" s="6">
        <f>SUM(C17:C20)</f>
        <v>4313.5</v>
      </c>
      <c r="D16" s="6">
        <f>SUM(D17:D20)</f>
        <v>3279.4</v>
      </c>
    </row>
    <row r="17" spans="1:6" ht="46.8">
      <c r="A17" s="4"/>
      <c r="B17" s="7" t="s">
        <v>37</v>
      </c>
      <c r="C17" s="15">
        <v>780</v>
      </c>
      <c r="D17" s="15">
        <v>702</v>
      </c>
    </row>
    <row r="18" spans="1:6" ht="31.2">
      <c r="A18" s="4"/>
      <c r="B18" s="7" t="s">
        <v>38</v>
      </c>
      <c r="C18" s="15">
        <v>677</v>
      </c>
      <c r="D18" s="15">
        <v>507.7</v>
      </c>
    </row>
    <row r="19" spans="1:6" ht="93.6">
      <c r="A19" s="4"/>
      <c r="B19" s="7" t="s">
        <v>17</v>
      </c>
      <c r="C19" s="15">
        <v>2806.5</v>
      </c>
      <c r="D19" s="15">
        <v>2019.7</v>
      </c>
    </row>
    <row r="20" spans="1:6" ht="31.2">
      <c r="A20" s="4"/>
      <c r="B20" s="7" t="s">
        <v>42</v>
      </c>
      <c r="C20" s="15">
        <v>50</v>
      </c>
      <c r="D20" s="15">
        <v>50</v>
      </c>
    </row>
    <row r="21" spans="1:6">
      <c r="A21" s="4"/>
      <c r="B21" s="16" t="s">
        <v>6</v>
      </c>
      <c r="C21" s="17">
        <f>SUM(C23:C30)</f>
        <v>17129.5</v>
      </c>
      <c r="D21" s="17">
        <f>SUM(D23:D30)</f>
        <v>10664.34</v>
      </c>
    </row>
    <row r="22" spans="1:6">
      <c r="A22" s="4"/>
      <c r="B22" s="7" t="s">
        <v>5</v>
      </c>
      <c r="C22" s="8"/>
      <c r="D22" s="8"/>
    </row>
    <row r="23" spans="1:6">
      <c r="A23" s="9" t="s">
        <v>9</v>
      </c>
      <c r="B23" s="7" t="s">
        <v>26</v>
      </c>
      <c r="C23" s="19">
        <v>9426.81</v>
      </c>
      <c r="D23" s="19">
        <v>5379.81</v>
      </c>
    </row>
    <row r="24" spans="1:6">
      <c r="A24" s="9" t="s">
        <v>10</v>
      </c>
      <c r="B24" s="18" t="s">
        <v>27</v>
      </c>
      <c r="C24" s="15">
        <v>677</v>
      </c>
      <c r="D24" s="15">
        <v>438.01</v>
      </c>
    </row>
    <row r="25" spans="1:6" ht="31.2">
      <c r="A25" s="9" t="s">
        <v>11</v>
      </c>
      <c r="B25" s="7" t="s">
        <v>28</v>
      </c>
      <c r="C25" s="15">
        <v>135.44</v>
      </c>
      <c r="D25" s="15">
        <v>78.319999999999993</v>
      </c>
    </row>
    <row r="26" spans="1:6">
      <c r="A26" s="9" t="s">
        <v>12</v>
      </c>
      <c r="B26" s="7" t="s">
        <v>29</v>
      </c>
      <c r="C26" s="15">
        <v>2737.8</v>
      </c>
      <c r="D26" s="15">
        <v>1741.29</v>
      </c>
    </row>
    <row r="27" spans="1:6">
      <c r="A27" s="9" t="s">
        <v>13</v>
      </c>
      <c r="B27" s="7" t="s">
        <v>30</v>
      </c>
      <c r="C27" s="15">
        <v>2761.53</v>
      </c>
      <c r="D27" s="15">
        <v>2033.81</v>
      </c>
    </row>
    <row r="28" spans="1:6">
      <c r="A28" s="9" t="s">
        <v>14</v>
      </c>
      <c r="B28" s="7" t="s">
        <v>31</v>
      </c>
      <c r="C28" s="15">
        <v>588</v>
      </c>
      <c r="D28" s="15">
        <v>511.69</v>
      </c>
    </row>
    <row r="29" spans="1:6">
      <c r="A29" s="9" t="s">
        <v>15</v>
      </c>
      <c r="B29" s="7" t="s">
        <v>32</v>
      </c>
      <c r="C29" s="15">
        <v>318</v>
      </c>
      <c r="D29" s="15">
        <v>208.43</v>
      </c>
    </row>
    <row r="30" spans="1:6">
      <c r="A30" s="9" t="s">
        <v>16</v>
      </c>
      <c r="B30" s="7" t="s">
        <v>33</v>
      </c>
      <c r="C30" s="15">
        <v>484.92</v>
      </c>
      <c r="D30" s="15">
        <v>272.98</v>
      </c>
      <c r="F30" s="14"/>
    </row>
    <row r="31" spans="1:6" ht="31.2">
      <c r="A31" s="10"/>
      <c r="B31" s="5" t="s">
        <v>7</v>
      </c>
      <c r="C31" s="13">
        <f>C3-C21</f>
        <v>-1700</v>
      </c>
      <c r="D31" s="13">
        <f>D3-D21</f>
        <v>-1505.4899999999998</v>
      </c>
      <c r="F31" s="14"/>
    </row>
    <row r="32" spans="1:6" ht="69" customHeight="1">
      <c r="A32" s="21" t="s">
        <v>44</v>
      </c>
      <c r="B32" s="21"/>
      <c r="C32" s="21"/>
      <c r="D32" s="21"/>
      <c r="F32" s="14"/>
    </row>
    <row r="33" spans="1:4" ht="35.25" customHeight="1">
      <c r="A33" s="22" t="s">
        <v>43</v>
      </c>
      <c r="B33" s="22"/>
      <c r="C33" s="22"/>
      <c r="D33" s="22"/>
    </row>
    <row r="34" spans="1:4" ht="36" customHeight="1">
      <c r="A34" s="22" t="s">
        <v>39</v>
      </c>
      <c r="B34" s="22"/>
      <c r="C34" s="22"/>
      <c r="D34" s="22"/>
    </row>
  </sheetData>
  <mergeCells count="4">
    <mergeCell ref="A1:C1"/>
    <mergeCell ref="A32:D32"/>
    <mergeCell ref="A33:D33"/>
    <mergeCell ref="A34:D34"/>
  </mergeCells>
  <pageMargins left="0.7" right="0.7" top="0.75" bottom="0.75" header="0.3" footer="0.3"/>
  <pageSetup paperSize="9" scale="86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2024-09-09T06:07:13Z</cp:lastPrinted>
  <dcterms:created xsi:type="dcterms:W3CDTF">2024-07-10T02:34:28Z</dcterms:created>
  <dcterms:modified xsi:type="dcterms:W3CDTF">2024-10-14T07:23:30Z</dcterms:modified>
</cp:coreProperties>
</file>