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32" yWindow="96" windowWidth="9288" windowHeight="847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6" i="1"/>
  <c r="D5" s="1"/>
  <c r="D3" s="1"/>
  <c r="D30" s="1"/>
  <c r="C6"/>
  <c r="C5" s="1"/>
  <c r="C3" s="1"/>
  <c r="C30" s="1"/>
  <c r="D11"/>
  <c r="C11"/>
  <c r="D15"/>
  <c r="C15"/>
  <c r="D20"/>
  <c r="C20"/>
</calcChain>
</file>

<file path=xl/sharedStrings.xml><?xml version="1.0" encoding="utf-8"?>
<sst xmlns="http://schemas.openxmlformats.org/spreadsheetml/2006/main" count="44" uniqueCount="43">
  <si>
    <t>тыс.руб.</t>
  </si>
  <si>
    <t>Наименование</t>
  </si>
  <si>
    <t>Утвержденные бюджетные назначения</t>
  </si>
  <si>
    <t>Исполнено</t>
  </si>
  <si>
    <t>Доходы бюджета - всего</t>
  </si>
  <si>
    <t>в том числе:</t>
  </si>
  <si>
    <t>Расходы бюджета - всего</t>
  </si>
  <si>
    <t>Результат исполнения бюджета (дефицит/профицит)</t>
  </si>
  <si>
    <t>№ раздела</t>
  </si>
  <si>
    <t>01</t>
  </si>
  <si>
    <t>02</t>
  </si>
  <si>
    <t>03</t>
  </si>
  <si>
    <t>04</t>
  </si>
  <si>
    <t>05</t>
  </si>
  <si>
    <t>08</t>
  </si>
  <si>
    <t>10</t>
  </si>
  <si>
    <t>11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</si>
  <si>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</si>
  <si>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налоговые и неналоговые доходы</t>
  </si>
  <si>
    <t>налоги на прибыль, доходы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</si>
  <si>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</si>
  <si>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</si>
  <si>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</si>
  <si>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</si>
  <si>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</si>
  <si>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прочие неналоговые доходы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</si>
  <si>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</si>
  <si>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</si>
  <si>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</si>
  <si>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</si>
  <si>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</si>
  <si>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культура, кинематография</t>
  </si>
  <si>
    <t>социальная политика</t>
  </si>
  <si>
    <t>физическая культура и спорт</t>
  </si>
  <si>
    <t>налоговые доходы</t>
  </si>
  <si>
    <t>неналоговые доходы</t>
  </si>
  <si>
    <t>Безвозмездные поступления в т.ч.</t>
  </si>
  <si>
    <t>Дотации на выравнивание бюджетной обеспеченности из бюджетов муниципальных районов</t>
  </si>
  <si>
    <t xml:space="preserve">Субвенции на осуществление первичного воинского учета </t>
  </si>
  <si>
    <t xml:space="preserve"> В полном объеме профинансированы расходы на выплату заработной платы работникам бюджетной сферы, на осуществление социальных выплат населению.</t>
  </si>
  <si>
    <t>Информация об исполнении бюджета сельсовета на 01.09.2024 г.</t>
  </si>
  <si>
    <t>В бюджет сельсовета  на 01.09.2024 года поступило доходов 7942,4 тыс.руб темп роста к  соответствующему периоду прошлого года составил 111,9%. В том числе налоговых и неналоговых доходов поступило 4935,6  тыс.рублей,  динамика к прошлому году составила 142,1%.</t>
  </si>
  <si>
    <t xml:space="preserve">Расходы на 01.08.2019 года составили 10185,7 тыс.рублей, динамика к прошлому году составила 85,6%.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</si>
</sst>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&quot;&quot;###,##0.0"/>
  </numFmts>
  <fonts count="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Border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right" wrapText="1"/>
    </xf>
    <xf numFmtId="164" fontId="2" fillId="0" borderId="0" xfId="0" applyNumberFormat="1" applyFont="1"/>
    <xf numFmtId="0" fontId="1" fillId="0" borderId="0" xfId="0" applyFont="1" applyBorder="1" applyAlignment="1">
      <alignment horizontal="center"/>
    </xf>
    <xf numFmtId="0" fontId="2" fillId="0" borderId="3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65" fontId="4" fillId="0" borderId="2" xfId="0" applyNumberFormat="1" applyFont="1" applyBorder="1" applyAlignment="1">
      <alignment horizontal="right" wrapText="1"/>
    </xf>
    <xf numFmtId="0" fontId="3" fillId="0" borderId="4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wrapText="1"/>
    </xf>
    <xf numFmtId="0" fontId="4" fillId="0" borderId="6" xfId="0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sqref="A1:C1"/>
    </sheetView>
  </sheetViews>
  <sheetFormatPr defaultColWidth="9.109375" defaultRowHeight="15.6"/>
  <cols>
    <col min="1" max="1" width="9.5546875" style="2" customWidth="1"/>
    <col min="2" max="2" width="46.88671875" style="2" customWidth="1"/>
    <col min="3" max="3" width="17.33203125" style="2" customWidth="1"/>
    <col min="4" max="4" width="14.33203125" style="2" customWidth="1"/>
    <col min="5" max="5" width="9.109375" style="2"/>
    <col min="6" max="6" width="9.6640625" style="2" bestFit="1" customWidth="1"/>
    <col min="7" max="16384" width="9.109375" style="2"/>
  </cols>
  <sheetData>
    <row r="1" spans="1:4">
      <c r="A1" s="15" t="s">
        <v>40</v>
      </c>
      <c r="B1" s="15"/>
      <c r="C1" s="15"/>
      <c r="D1" s="1" t="s">
        <v>0</v>
      </c>
    </row>
    <row r="2" spans="1:4" ht="46.8">
      <c r="A2" s="11" t="s">
        <v>8</v>
      </c>
      <c r="B2" s="12" t="s">
        <v>1</v>
      </c>
      <c r="C2" s="11" t="s">
        <v>2</v>
      </c>
      <c r="D2" s="12" t="s">
        <v>3</v>
      </c>
    </row>
    <row r="3" spans="1:4">
      <c r="A3" s="3"/>
      <c r="B3" s="5" t="s">
        <v>4</v>
      </c>
      <c r="C3" s="6">
        <f>C5+C15</f>
        <v>15429.5</v>
      </c>
      <c r="D3" s="6">
        <f>D5+D15</f>
        <v>7942.38573</v>
      </c>
    </row>
    <row r="4" spans="1:4">
      <c r="A4" s="3"/>
      <c r="B4" s="7" t="s">
        <v>5</v>
      </c>
      <c r="C4" s="8">
        <v>0</v>
      </c>
      <c r="D4" s="8">
        <v>0</v>
      </c>
    </row>
    <row r="5" spans="1:4">
      <c r="A5" s="4"/>
      <c r="B5" s="5" t="s">
        <v>18</v>
      </c>
      <c r="C5" s="6">
        <f>C6+C11</f>
        <v>11116</v>
      </c>
      <c r="D5" s="6">
        <f>D6+D11</f>
        <v>4762.5857299999998</v>
      </c>
    </row>
    <row r="6" spans="1:4">
      <c r="A6" s="4"/>
      <c r="B6" s="5" t="s">
        <v>34</v>
      </c>
      <c r="C6" s="6">
        <f>SUM(C7:C10)</f>
        <v>10345</v>
      </c>
      <c r="D6" s="6">
        <f>SUM(D7:D10)</f>
        <v>4014.7474400000001</v>
      </c>
    </row>
    <row r="7" spans="1:4">
      <c r="A7" s="4"/>
      <c r="B7" s="7" t="s">
        <v>19</v>
      </c>
      <c r="C7" s="18">
        <v>700</v>
      </c>
      <c r="D7" s="18">
        <v>622.05556999999999</v>
      </c>
    </row>
    <row r="8" spans="1:4">
      <c r="A8" s="4"/>
      <c r="B8" s="7" t="s">
        <v>20</v>
      </c>
      <c r="C8" s="18">
        <v>38</v>
      </c>
      <c r="D8" s="18">
        <v>37.0122</v>
      </c>
    </row>
    <row r="9" spans="1:4">
      <c r="A9" s="4"/>
      <c r="B9" s="7" t="s">
        <v>21</v>
      </c>
      <c r="C9" s="18">
        <v>9595</v>
      </c>
      <c r="D9" s="18">
        <v>3354.2796699999999</v>
      </c>
    </row>
    <row r="10" spans="1:4">
      <c r="A10" s="4"/>
      <c r="B10" s="7" t="s">
        <v>22</v>
      </c>
      <c r="C10" s="18">
        <v>12</v>
      </c>
      <c r="D10" s="18">
        <v>1.4</v>
      </c>
    </row>
    <row r="11" spans="1:4">
      <c r="A11" s="4"/>
      <c r="B11" s="5" t="s">
        <v>35</v>
      </c>
      <c r="C11" s="6">
        <f>SUM(C12:C14)</f>
        <v>771</v>
      </c>
      <c r="D11" s="6">
        <f>SUM(D12:D14)</f>
        <v>747.83828999999992</v>
      </c>
    </row>
    <row r="12" spans="1:4" ht="46.8">
      <c r="A12" s="4"/>
      <c r="B12" s="7" t="s">
        <v>23</v>
      </c>
      <c r="C12" s="18">
        <v>158</v>
      </c>
      <c r="D12" s="18">
        <v>190.46537000000001</v>
      </c>
    </row>
    <row r="13" spans="1:4" ht="31.2">
      <c r="A13" s="4"/>
      <c r="B13" s="7" t="s">
        <v>24</v>
      </c>
      <c r="C13" s="18">
        <v>330</v>
      </c>
      <c r="D13" s="18">
        <v>274.40447999999998</v>
      </c>
    </row>
    <row r="14" spans="1:4">
      <c r="A14" s="4"/>
      <c r="B14" s="7" t="s">
        <v>25</v>
      </c>
      <c r="C14" s="18">
        <v>283</v>
      </c>
      <c r="D14" s="18">
        <v>282.96843999999999</v>
      </c>
    </row>
    <row r="15" spans="1:4">
      <c r="A15" s="4"/>
      <c r="B15" s="5" t="s">
        <v>36</v>
      </c>
      <c r="C15" s="6">
        <f>SUM(C16:C19)</f>
        <v>4313.5</v>
      </c>
      <c r="D15" s="6">
        <f>SUM(D16:D19)</f>
        <v>3179.8</v>
      </c>
    </row>
    <row r="16" spans="1:4" ht="46.8">
      <c r="A16" s="4"/>
      <c r="B16" s="7" t="s">
        <v>37</v>
      </c>
      <c r="C16" s="18">
        <v>780</v>
      </c>
      <c r="D16" s="18">
        <v>702</v>
      </c>
    </row>
    <row r="17" spans="1:6" ht="31.2">
      <c r="A17" s="4"/>
      <c r="B17" s="7" t="s">
        <v>38</v>
      </c>
      <c r="C17" s="18">
        <v>677</v>
      </c>
      <c r="D17" s="18">
        <v>507.7</v>
      </c>
    </row>
    <row r="18" spans="1:6" ht="93.6">
      <c r="A18" s="4"/>
      <c r="B18" s="7" t="s">
        <v>17</v>
      </c>
      <c r="C18" s="18">
        <v>2806.5</v>
      </c>
      <c r="D18" s="18">
        <v>1920.1</v>
      </c>
    </row>
    <row r="19" spans="1:6">
      <c r="A19" s="4"/>
      <c r="B19" s="7"/>
      <c r="C19" s="18">
        <v>50</v>
      </c>
      <c r="D19" s="18">
        <v>50</v>
      </c>
    </row>
    <row r="20" spans="1:6">
      <c r="A20" s="4"/>
      <c r="B20" s="19" t="s">
        <v>6</v>
      </c>
      <c r="C20" s="20">
        <f>SUM(C22:C29)</f>
        <v>17129.5</v>
      </c>
      <c r="D20" s="20">
        <f>SUM(D22:D29)</f>
        <v>10185.72264</v>
      </c>
    </row>
    <row r="21" spans="1:6">
      <c r="A21" s="4"/>
      <c r="B21" s="7" t="s">
        <v>5</v>
      </c>
      <c r="C21" s="8"/>
      <c r="D21" s="8"/>
    </row>
    <row r="22" spans="1:6">
      <c r="A22" s="9" t="s">
        <v>9</v>
      </c>
      <c r="B22" s="7" t="s">
        <v>26</v>
      </c>
      <c r="C22" s="22">
        <v>9426.8064800000011</v>
      </c>
      <c r="D22" s="22">
        <v>4935.6160899999995</v>
      </c>
    </row>
    <row r="23" spans="1:6">
      <c r="A23" s="9" t="s">
        <v>10</v>
      </c>
      <c r="B23" s="21" t="s">
        <v>27</v>
      </c>
      <c r="C23" s="18">
        <v>677</v>
      </c>
      <c r="D23" s="18">
        <v>403.58777000000003</v>
      </c>
    </row>
    <row r="24" spans="1:6" ht="31.2">
      <c r="A24" s="9" t="s">
        <v>11</v>
      </c>
      <c r="B24" s="7" t="s">
        <v>28</v>
      </c>
      <c r="C24" s="18">
        <v>135.44382000000002</v>
      </c>
      <c r="D24" s="18">
        <v>78.323869999999999</v>
      </c>
    </row>
    <row r="25" spans="1:6">
      <c r="A25" s="9" t="s">
        <v>12</v>
      </c>
      <c r="B25" s="7" t="s">
        <v>29</v>
      </c>
      <c r="C25" s="18">
        <v>2737.8</v>
      </c>
      <c r="D25" s="18">
        <v>1741.2935</v>
      </c>
    </row>
    <row r="26" spans="1:6">
      <c r="A26" s="9" t="s">
        <v>13</v>
      </c>
      <c r="B26" s="7" t="s">
        <v>30</v>
      </c>
      <c r="C26" s="18">
        <v>2761.5343800000001</v>
      </c>
      <c r="D26" s="18">
        <v>2033.80834</v>
      </c>
    </row>
    <row r="27" spans="1:6">
      <c r="A27" s="9" t="s">
        <v>14</v>
      </c>
      <c r="B27" s="7" t="s">
        <v>31</v>
      </c>
      <c r="C27" s="18">
        <v>587.99619999999993</v>
      </c>
      <c r="D27" s="18">
        <v>511.68746999999996</v>
      </c>
    </row>
    <row r="28" spans="1:6">
      <c r="A28" s="9" t="s">
        <v>15</v>
      </c>
      <c r="B28" s="7" t="s">
        <v>32</v>
      </c>
      <c r="C28" s="18">
        <v>318</v>
      </c>
      <c r="D28" s="18">
        <v>208.42564999999999</v>
      </c>
    </row>
    <row r="29" spans="1:6">
      <c r="A29" s="9" t="s">
        <v>16</v>
      </c>
      <c r="B29" s="7" t="s">
        <v>33</v>
      </c>
      <c r="C29" s="18">
        <v>484.91912000000002</v>
      </c>
      <c r="D29" s="18">
        <v>272.97995000000003</v>
      </c>
      <c r="F29" s="14"/>
    </row>
    <row r="30" spans="1:6" ht="31.2">
      <c r="A30" s="10"/>
      <c r="B30" s="5" t="s">
        <v>7</v>
      </c>
      <c r="C30" s="13">
        <f>C3-C20</f>
        <v>-1700</v>
      </c>
      <c r="D30" s="13">
        <f>D3-D20</f>
        <v>-2243.33691</v>
      </c>
      <c r="F30" s="14"/>
    </row>
    <row r="31" spans="1:6" ht="69" customHeight="1">
      <c r="A31" s="16" t="s">
        <v>41</v>
      </c>
      <c r="B31" s="16"/>
      <c r="C31" s="16"/>
      <c r="D31" s="16"/>
      <c r="F31" s="14"/>
    </row>
    <row r="32" spans="1:6" ht="35.25" customHeight="1">
      <c r="A32" s="17" t="s">
        <v>42</v>
      </c>
      <c r="B32" s="17"/>
      <c r="C32" s="17"/>
      <c r="D32" s="17"/>
    </row>
    <row r="33" spans="1:4" ht="36" customHeight="1">
      <c r="A33" s="17" t="s">
        <v>39</v>
      </c>
      <c r="B33" s="17"/>
      <c r="C33" s="17"/>
      <c r="D33" s="17"/>
    </row>
  </sheetData>
  <mergeCells count="4">
    <mergeCell ref="A1:C1"/>
    <mergeCell ref="A31:D31"/>
    <mergeCell ref="A32:D32"/>
    <mergeCell ref="A33:D33"/>
  </mergeCells>
  <pageMargins left="0.7" right="0.7" top="0.75" bottom="0.75" header="0.3" footer="0.3"/>
  <pageSetup paperSize="9" scale="86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2024-09-09T06:07:13Z</cp:lastPrinted>
  <dcterms:created xsi:type="dcterms:W3CDTF">2024-07-10T02:34:28Z</dcterms:created>
  <dcterms:modified xsi:type="dcterms:W3CDTF">2024-09-09T06:08:28Z</dcterms:modified>
</cp:coreProperties>
</file>